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10007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<sst xmlns="http://schemas.openxmlformats.org/spreadsheetml/2006/main" count="335" uniqueCount="87">
  <si>
    <t>汕头大学医学院附属肿瘤医院2022年第二批公开招聘聘用制人员（护理）总成绩及入围体检人员名单</t>
  </si>
  <si>
    <t>准考证号</t>
  </si>
  <si>
    <t>姓名</t>
  </si>
  <si>
    <t>性别</t>
  </si>
  <si>
    <t>全日制学历</t>
  </si>
  <si>
    <t>笔试成绩</t>
  </si>
  <si>
    <t>临床技能操作考核</t>
  </si>
  <si>
    <t>面试成绩</t>
  </si>
  <si>
    <t>总成绩</t>
  </si>
  <si>
    <t>排名</t>
  </si>
  <si>
    <t>是否入围</t>
  </si>
  <si>
    <t>备注</t>
  </si>
  <si>
    <t>聘用方式</t>
  </si>
  <si>
    <t>体检安排</t>
  </si>
  <si>
    <t>蔡安琪</t>
  </si>
  <si>
    <t>女</t>
  </si>
  <si>
    <t>本科</t>
  </si>
  <si>
    <t>是</t>
  </si>
  <si>
    <t>聘用制</t>
  </si>
  <si>
    <t>本院体检</t>
  </si>
  <si>
    <t>余伊曼</t>
  </si>
  <si>
    <t>杜晓佳</t>
  </si>
  <si>
    <t>大专</t>
  </si>
  <si>
    <t>姚晓纯</t>
  </si>
  <si>
    <t>吴映帆</t>
  </si>
  <si>
    <t>陈秋敏</t>
  </si>
  <si>
    <t>郑瑾涛</t>
  </si>
  <si>
    <t>男</t>
  </si>
  <si>
    <t>吴春玉</t>
  </si>
  <si>
    <t>林培妍</t>
  </si>
  <si>
    <t>否</t>
  </si>
  <si>
    <t>面试不及格</t>
  </si>
  <si>
    <t>蔡怡凡</t>
  </si>
  <si>
    <t>许旭旋</t>
  </si>
  <si>
    <t>林鸿珊</t>
  </si>
  <si>
    <t>张泽玲</t>
  </si>
  <si>
    <t>林铭姗</t>
  </si>
  <si>
    <t>谢晓萍</t>
  </si>
  <si>
    <t>陈璇</t>
  </si>
  <si>
    <t>陈志楠</t>
  </si>
  <si>
    <t>卓燕萍</t>
  </si>
  <si>
    <t>肖咏仪</t>
  </si>
  <si>
    <t>中专</t>
  </si>
  <si>
    <t>姚晓宜</t>
  </si>
  <si>
    <t>郑华莉</t>
  </si>
  <si>
    <t>唐瑶</t>
  </si>
  <si>
    <t>陈奕淋</t>
  </si>
  <si>
    <t>黄雅杰</t>
  </si>
  <si>
    <t>黄晓晨</t>
  </si>
  <si>
    <t>潘丹妮</t>
  </si>
  <si>
    <t>陈晓婷</t>
  </si>
  <si>
    <t>王静仪</t>
  </si>
  <si>
    <t>李艾淇</t>
  </si>
  <si>
    <t>吴晓娜</t>
  </si>
  <si>
    <t>许淑玲</t>
  </si>
  <si>
    <t>罗韶</t>
  </si>
  <si>
    <t>陈晓娜</t>
  </si>
  <si>
    <t>李泽涵</t>
  </si>
  <si>
    <t>杨立涵</t>
  </si>
  <si>
    <t>吴婷婷</t>
  </si>
  <si>
    <t>林子熙</t>
  </si>
  <si>
    <t>杨漫</t>
  </si>
  <si>
    <t>邱秀吟</t>
  </si>
  <si>
    <t>苏晓湘</t>
  </si>
  <si>
    <t>陈燕瑜</t>
  </si>
  <si>
    <t>陈映丹</t>
  </si>
  <si>
    <t>陈凡</t>
  </si>
  <si>
    <t>林怡</t>
  </si>
  <si>
    <t>林莎</t>
  </si>
  <si>
    <t>朱丹怡</t>
  </si>
  <si>
    <t>林佳丽</t>
  </si>
  <si>
    <t>陈晓淋</t>
  </si>
  <si>
    <t>黄泽婷</t>
  </si>
  <si>
    <t>王钰玲</t>
  </si>
  <si>
    <t>黄培君</t>
  </si>
  <si>
    <t>姚潮敏</t>
  </si>
  <si>
    <t>陈佳慧</t>
  </si>
  <si>
    <t>许丽纯</t>
  </si>
  <si>
    <t>黄淇</t>
  </si>
  <si>
    <t>陈淑贤</t>
  </si>
  <si>
    <t>陈依婷</t>
  </si>
  <si>
    <t>王晓丹</t>
  </si>
  <si>
    <t>林雪欣</t>
  </si>
  <si>
    <t>缺考</t>
  </si>
  <si>
    <t>郑芯仪</t>
  </si>
  <si>
    <t>林敏燕</t>
  </si>
  <si>
    <t>注：按照《汕头大学医学院附属肿瘤医院2022年第二批公开招聘聘用制工作人员公告》要求，面试成绩低于80分者不予录用。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</si>
</sst>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宋体"/>
      <family val="2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5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7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2">
    <dxf>
      <border>
        <left style="thin"/>
        <right style="thin"/>
        <top style="thin"/>
        <bottom style="thin"/>
      </border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S65"/>
  <sheetViews>
    <sheetView tabSelected="1" zoomScale="70" zoomScaleNormal="70" workbookViewId="0" topLeftCell="A1">
      <selection activeCell="A1" sqref="A1:M1"/>
    </sheetView>
  </sheetViews>
  <sheetFormatPr defaultColWidth="8.8515625" defaultRowHeight="15"/>
  <cols>
    <col min="1" max="1" width="12.421875" style="1" customWidth="1"/>
    <col min="2" max="3" width="10.57421875" style="1" customWidth="1"/>
    <col min="4" max="4" width="13.7109375" style="1" customWidth="1"/>
    <col min="5" max="5" width="10.57421875" style="4" customWidth="1"/>
    <col min="6" max="6" width="20.421875" style="4" customWidth="1"/>
    <col min="7" max="7" width="10.57421875" style="4" customWidth="1"/>
    <col min="8" max="8" width="15.28125" style="4" customWidth="1"/>
    <col min="9" max="9" width="12.421875" style="1" customWidth="1"/>
    <col min="10" max="10" width="17.140625" style="1" customWidth="1"/>
    <col min="11" max="11" width="18.8515625" style="1" customWidth="1"/>
    <col min="12" max="13" width="12.8515625" style="1" customWidth="1"/>
    <col min="14" max="18" width="8.8515625" style="1" customWidth="1"/>
    <col min="19" max="19" width="14.421875" style="1" customWidth="1"/>
    <col min="20" max="16384" width="8.8515625" style="1" customWidth="1"/>
  </cols>
  <sheetData>
    <row r="1" spans="1:13" s="1" customFormat="1" ht="69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3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9" s="3" customFormat="1" ht="34.5" customHeight="1">
      <c r="A3" s="11">
        <v>20226007</v>
      </c>
      <c r="B3" s="11" t="s">
        <v>14</v>
      </c>
      <c r="C3" s="11" t="s">
        <v>15</v>
      </c>
      <c r="D3" s="11" t="s">
        <v>16</v>
      </c>
      <c r="E3" s="12">
        <v>86</v>
      </c>
      <c r="F3" s="12">
        <v>94.5</v>
      </c>
      <c r="G3" s="12">
        <v>90.4285714285714</v>
      </c>
      <c r="H3" s="12">
        <v>89.4714285714286</v>
      </c>
      <c r="I3" s="14">
        <f>RANK(H3,$H$3:$H$63,0)</f>
        <v>1</v>
      </c>
      <c r="J3" s="6" t="s">
        <v>17</v>
      </c>
      <c r="K3" s="6"/>
      <c r="L3" s="14" t="s">
        <v>18</v>
      </c>
      <c r="M3" s="14" t="s">
        <v>19</v>
      </c>
      <c r="S3" s="16"/>
    </row>
    <row r="4" spans="1:19" s="3" customFormat="1" ht="30.95" customHeight="1">
      <c r="A4" s="11">
        <v>20226008</v>
      </c>
      <c r="B4" s="11" t="s">
        <v>20</v>
      </c>
      <c r="C4" s="11" t="s">
        <v>15</v>
      </c>
      <c r="D4" s="11" t="s">
        <v>16</v>
      </c>
      <c r="E4" s="12">
        <v>84</v>
      </c>
      <c r="F4" s="12">
        <v>92</v>
      </c>
      <c r="G4" s="12">
        <v>91.8571428571429</v>
      </c>
      <c r="H4" s="12">
        <v>88.7428571428571</v>
      </c>
      <c r="I4" s="14">
        <f>RANK(H4,$H$3:$H$63,0)</f>
        <v>2</v>
      </c>
      <c r="J4" s="6" t="s">
        <v>17</v>
      </c>
      <c r="K4" s="6"/>
      <c r="L4" s="14" t="s">
        <v>18</v>
      </c>
      <c r="M4" s="14" t="s">
        <v>19</v>
      </c>
      <c r="S4" s="16"/>
    </row>
    <row r="5" spans="1:19" s="3" customFormat="1" ht="30.95" customHeight="1">
      <c r="A5" s="11">
        <v>20226017</v>
      </c>
      <c r="B5" s="11" t="s">
        <v>21</v>
      </c>
      <c r="C5" s="11" t="s">
        <v>15</v>
      </c>
      <c r="D5" s="13" t="s">
        <v>22</v>
      </c>
      <c r="E5" s="12">
        <v>81.5</v>
      </c>
      <c r="F5" s="12">
        <v>92</v>
      </c>
      <c r="G5" s="12">
        <v>87.6666666666667</v>
      </c>
      <c r="H5" s="12">
        <v>86.0666666666667</v>
      </c>
      <c r="I5" s="14">
        <f>RANK(H5,$H$3:$H$63,0)</f>
        <v>3</v>
      </c>
      <c r="J5" s="14" t="s">
        <v>17</v>
      </c>
      <c r="K5" s="14"/>
      <c r="L5" s="14" t="s">
        <v>18</v>
      </c>
      <c r="M5" s="14" t="s">
        <v>19</v>
      </c>
      <c r="S5" s="16"/>
    </row>
    <row r="6" spans="1:19" s="3" customFormat="1" ht="30.95" customHeight="1">
      <c r="A6" s="11">
        <v>20226006</v>
      </c>
      <c r="B6" s="11" t="s">
        <v>23</v>
      </c>
      <c r="C6" s="11" t="s">
        <v>15</v>
      </c>
      <c r="D6" s="11" t="s">
        <v>16</v>
      </c>
      <c r="E6" s="12">
        <v>79.5</v>
      </c>
      <c r="F6" s="12">
        <v>90</v>
      </c>
      <c r="G6" s="12">
        <v>90.4285714285714</v>
      </c>
      <c r="H6" s="12">
        <v>85.9714285714286</v>
      </c>
      <c r="I6" s="14">
        <f>RANK(H6,$H$3:$H$63,0)</f>
        <v>4</v>
      </c>
      <c r="J6" s="14" t="s">
        <v>17</v>
      </c>
      <c r="K6" s="14"/>
      <c r="L6" s="14" t="s">
        <v>18</v>
      </c>
      <c r="M6" s="14" t="s">
        <v>19</v>
      </c>
      <c r="S6" s="16"/>
    </row>
    <row r="7" spans="1:19" s="3" customFormat="1" ht="30.95" customHeight="1">
      <c r="A7" s="11">
        <v>20226076</v>
      </c>
      <c r="B7" s="11" t="s">
        <v>24</v>
      </c>
      <c r="C7" s="11" t="s">
        <v>15</v>
      </c>
      <c r="D7" s="13" t="s">
        <v>22</v>
      </c>
      <c r="E7" s="12">
        <v>78.5</v>
      </c>
      <c r="F7" s="12">
        <v>95</v>
      </c>
      <c r="G7" s="12">
        <v>88.7142857142857</v>
      </c>
      <c r="H7" s="12">
        <v>85.8857142857143</v>
      </c>
      <c r="I7" s="14">
        <f>RANK(H7,$H$3:$H$63,0)</f>
        <v>5</v>
      </c>
      <c r="J7" s="14" t="s">
        <v>17</v>
      </c>
      <c r="K7" s="14"/>
      <c r="L7" s="14" t="s">
        <v>18</v>
      </c>
      <c r="M7" s="14" t="s">
        <v>19</v>
      </c>
      <c r="S7" s="16"/>
    </row>
    <row r="8" spans="1:19" s="3" customFormat="1" ht="30.95" customHeight="1">
      <c r="A8" s="11">
        <v>20226035</v>
      </c>
      <c r="B8" s="11" t="s">
        <v>25</v>
      </c>
      <c r="C8" s="11" t="s">
        <v>15</v>
      </c>
      <c r="D8" s="13" t="s">
        <v>22</v>
      </c>
      <c r="E8" s="12">
        <v>86.5</v>
      </c>
      <c r="F8" s="12">
        <v>90</v>
      </c>
      <c r="G8" s="12">
        <v>83</v>
      </c>
      <c r="H8" s="12">
        <v>85.8</v>
      </c>
      <c r="I8" s="14">
        <f>RANK(H8,$H$3:$H$63,0)</f>
        <v>6</v>
      </c>
      <c r="J8" s="14" t="s">
        <v>17</v>
      </c>
      <c r="K8" s="14"/>
      <c r="L8" s="14" t="s">
        <v>18</v>
      </c>
      <c r="M8" s="14" t="s">
        <v>19</v>
      </c>
      <c r="S8" s="16"/>
    </row>
    <row r="9" spans="1:19" s="3" customFormat="1" ht="30.95" customHeight="1">
      <c r="A9" s="11">
        <v>20226031</v>
      </c>
      <c r="B9" s="11" t="s">
        <v>26</v>
      </c>
      <c r="C9" s="11" t="s">
        <v>27</v>
      </c>
      <c r="D9" s="13" t="s">
        <v>22</v>
      </c>
      <c r="E9" s="12">
        <v>86</v>
      </c>
      <c r="F9" s="12">
        <v>90</v>
      </c>
      <c r="G9" s="12">
        <v>83.5</v>
      </c>
      <c r="H9" s="12">
        <v>85.8</v>
      </c>
      <c r="I9" s="14">
        <f>RANK(H9,$H$3:$H$63,0)</f>
        <v>6</v>
      </c>
      <c r="J9" s="14" t="s">
        <v>17</v>
      </c>
      <c r="K9" s="14"/>
      <c r="L9" s="14" t="s">
        <v>18</v>
      </c>
      <c r="M9" s="14" t="s">
        <v>19</v>
      </c>
      <c r="S9" s="16"/>
    </row>
    <row r="10" spans="1:19" s="3" customFormat="1" ht="30.95" customHeight="1">
      <c r="A10" s="11">
        <v>20226061</v>
      </c>
      <c r="B10" s="11" t="s">
        <v>28</v>
      </c>
      <c r="C10" s="11" t="s">
        <v>15</v>
      </c>
      <c r="D10" s="13" t="s">
        <v>22</v>
      </c>
      <c r="E10" s="12">
        <v>81</v>
      </c>
      <c r="F10" s="12">
        <v>92</v>
      </c>
      <c r="G10" s="12">
        <v>86.4285714285714</v>
      </c>
      <c r="H10" s="12">
        <v>85.3714285714286</v>
      </c>
      <c r="I10" s="14">
        <f>RANK(H10,$H$3:$H$63,0)</f>
        <v>8</v>
      </c>
      <c r="J10" s="14" t="s">
        <v>17</v>
      </c>
      <c r="K10" s="14"/>
      <c r="L10" s="14" t="s">
        <v>18</v>
      </c>
      <c r="M10" s="14" t="s">
        <v>19</v>
      </c>
      <c r="S10" s="16"/>
    </row>
    <row r="11" spans="1:19" s="3" customFormat="1" ht="30.95" customHeight="1">
      <c r="A11" s="14">
        <v>20226047</v>
      </c>
      <c r="B11" s="14" t="s">
        <v>29</v>
      </c>
      <c r="C11" s="11" t="s">
        <v>15</v>
      </c>
      <c r="D11" s="13" t="s">
        <v>22</v>
      </c>
      <c r="E11" s="12">
        <v>92.5</v>
      </c>
      <c r="F11" s="15">
        <v>80</v>
      </c>
      <c r="G11" s="12">
        <v>78.7142857142857</v>
      </c>
      <c r="H11" s="12">
        <v>84.4857142857143</v>
      </c>
      <c r="I11" s="14">
        <f>RANK(H11,$H$3:$H$63,0)</f>
        <v>9</v>
      </c>
      <c r="J11" s="14" t="s">
        <v>30</v>
      </c>
      <c r="K11" s="14" t="s">
        <v>31</v>
      </c>
      <c r="L11" s="14"/>
      <c r="M11" s="14"/>
      <c r="S11" s="16"/>
    </row>
    <row r="12" spans="1:19" s="3" customFormat="1" ht="30.95" customHeight="1">
      <c r="A12" s="11">
        <v>20226081</v>
      </c>
      <c r="B12" s="11" t="s">
        <v>32</v>
      </c>
      <c r="C12" s="11" t="s">
        <v>15</v>
      </c>
      <c r="D12" s="13" t="s">
        <v>22</v>
      </c>
      <c r="E12" s="12">
        <v>80</v>
      </c>
      <c r="F12" s="12">
        <v>92</v>
      </c>
      <c r="G12" s="12">
        <v>85</v>
      </c>
      <c r="H12" s="12">
        <v>84.4</v>
      </c>
      <c r="I12" s="14">
        <f>RANK(H12,$H$3:$H$63,0)</f>
        <v>10</v>
      </c>
      <c r="J12" s="14" t="s">
        <v>17</v>
      </c>
      <c r="K12" s="14"/>
      <c r="L12" s="14" t="s">
        <v>18</v>
      </c>
      <c r="M12" s="14" t="s">
        <v>19</v>
      </c>
      <c r="S12" s="16"/>
    </row>
    <row r="13" spans="1:19" s="3" customFormat="1" ht="30.95" customHeight="1">
      <c r="A13" s="11">
        <v>20226075</v>
      </c>
      <c r="B13" s="11" t="s">
        <v>33</v>
      </c>
      <c r="C13" s="11" t="s">
        <v>15</v>
      </c>
      <c r="D13" s="13" t="s">
        <v>22</v>
      </c>
      <c r="E13" s="12">
        <v>74</v>
      </c>
      <c r="F13" s="12">
        <v>95.5</v>
      </c>
      <c r="G13" s="12">
        <v>87</v>
      </c>
      <c r="H13" s="12">
        <v>83.5</v>
      </c>
      <c r="I13" s="14">
        <f>RANK(H13,$H$3:$H$63,0)</f>
        <v>11</v>
      </c>
      <c r="J13" s="14" t="s">
        <v>17</v>
      </c>
      <c r="K13" s="14"/>
      <c r="L13" s="14" t="s">
        <v>18</v>
      </c>
      <c r="M13" s="14" t="s">
        <v>19</v>
      </c>
      <c r="S13" s="16"/>
    </row>
    <row r="14" spans="1:19" s="3" customFormat="1" ht="30.95" customHeight="1">
      <c r="A14" s="11">
        <v>20226193</v>
      </c>
      <c r="B14" s="11" t="s">
        <v>34</v>
      </c>
      <c r="C14" s="11" t="s">
        <v>15</v>
      </c>
      <c r="D14" s="13" t="s">
        <v>22</v>
      </c>
      <c r="E14" s="12">
        <v>86</v>
      </c>
      <c r="F14" s="12">
        <v>94</v>
      </c>
      <c r="G14" s="12">
        <v>75.5714285714286</v>
      </c>
      <c r="H14" s="12">
        <v>83.4285714285714</v>
      </c>
      <c r="I14" s="14">
        <f>RANK(H14,$H$3:$H$63,0)</f>
        <v>12</v>
      </c>
      <c r="J14" s="14" t="s">
        <v>30</v>
      </c>
      <c r="K14" s="14" t="s">
        <v>31</v>
      </c>
      <c r="L14" s="14"/>
      <c r="M14" s="14"/>
      <c r="S14" s="16"/>
    </row>
    <row r="15" spans="1:19" s="3" customFormat="1" ht="30.95" customHeight="1">
      <c r="A15" s="11">
        <v>20226037</v>
      </c>
      <c r="B15" s="11" t="s">
        <v>35</v>
      </c>
      <c r="C15" s="11" t="s">
        <v>15</v>
      </c>
      <c r="D15" s="13" t="s">
        <v>22</v>
      </c>
      <c r="E15" s="12">
        <v>83</v>
      </c>
      <c r="F15" s="12">
        <v>92</v>
      </c>
      <c r="G15" s="12">
        <v>78.7142857142857</v>
      </c>
      <c r="H15" s="12">
        <v>83.0857142857143</v>
      </c>
      <c r="I15" s="14">
        <f>RANK(H15,$H$3:$H$63,0)</f>
        <v>13</v>
      </c>
      <c r="J15" s="14" t="s">
        <v>30</v>
      </c>
      <c r="K15" s="14" t="s">
        <v>31</v>
      </c>
      <c r="L15" s="14"/>
      <c r="M15" s="14"/>
      <c r="S15" s="16"/>
    </row>
    <row r="16" spans="1:19" s="3" customFormat="1" ht="30.95" customHeight="1">
      <c r="A16" s="11">
        <v>20226152</v>
      </c>
      <c r="B16" s="11" t="s">
        <v>36</v>
      </c>
      <c r="C16" s="11" t="s">
        <v>15</v>
      </c>
      <c r="D16" s="13" t="s">
        <v>22</v>
      </c>
      <c r="E16" s="12">
        <v>88</v>
      </c>
      <c r="F16" s="12">
        <v>86</v>
      </c>
      <c r="G16" s="12">
        <v>76.5714285714286</v>
      </c>
      <c r="H16" s="12">
        <v>83.0285714285714</v>
      </c>
      <c r="I16" s="14">
        <f>RANK(H16,$H$3:$H$63,0)</f>
        <v>14</v>
      </c>
      <c r="J16" s="14" t="s">
        <v>30</v>
      </c>
      <c r="K16" s="14" t="s">
        <v>31</v>
      </c>
      <c r="L16" s="14"/>
      <c r="M16" s="14"/>
      <c r="S16" s="16"/>
    </row>
    <row r="17" spans="1:19" s="3" customFormat="1" ht="30.95" customHeight="1">
      <c r="A17" s="11">
        <v>20226093</v>
      </c>
      <c r="B17" s="11" t="s">
        <v>37</v>
      </c>
      <c r="C17" s="11" t="s">
        <v>15</v>
      </c>
      <c r="D17" s="13" t="s">
        <v>22</v>
      </c>
      <c r="E17" s="12">
        <v>84</v>
      </c>
      <c r="F17" s="12">
        <v>88</v>
      </c>
      <c r="G17" s="12">
        <v>78</v>
      </c>
      <c r="H17" s="12">
        <v>82.4</v>
      </c>
      <c r="I17" s="14">
        <f>RANK(H17,$H$3:$H$63,0)</f>
        <v>15</v>
      </c>
      <c r="J17" s="14" t="s">
        <v>30</v>
      </c>
      <c r="K17" s="14" t="s">
        <v>31</v>
      </c>
      <c r="L17" s="14"/>
      <c r="M17" s="14"/>
      <c r="S17" s="16"/>
    </row>
    <row r="18" spans="1:19" s="3" customFormat="1" ht="30.95" customHeight="1">
      <c r="A18" s="11">
        <v>20226034</v>
      </c>
      <c r="B18" s="11" t="s">
        <v>38</v>
      </c>
      <c r="C18" s="11" t="s">
        <v>15</v>
      </c>
      <c r="D18" s="13" t="s">
        <v>22</v>
      </c>
      <c r="E18" s="12">
        <v>77</v>
      </c>
      <c r="F18" s="12">
        <v>92</v>
      </c>
      <c r="G18" s="12">
        <v>82.7142857142857</v>
      </c>
      <c r="H18" s="12">
        <v>82.2857142857143</v>
      </c>
      <c r="I18" s="14">
        <f>RANK(H18,$H$3:$H$63,0)</f>
        <v>16</v>
      </c>
      <c r="J18" s="14" t="s">
        <v>17</v>
      </c>
      <c r="K18" s="14"/>
      <c r="L18" s="14" t="s">
        <v>18</v>
      </c>
      <c r="M18" s="14" t="s">
        <v>19</v>
      </c>
      <c r="S18" s="16"/>
    </row>
    <row r="19" spans="1:19" s="3" customFormat="1" ht="30.95" customHeight="1">
      <c r="A19" s="11">
        <v>20226083</v>
      </c>
      <c r="B19" s="11" t="s">
        <v>39</v>
      </c>
      <c r="C19" s="11" t="s">
        <v>15</v>
      </c>
      <c r="D19" s="13" t="s">
        <v>22</v>
      </c>
      <c r="E19" s="12">
        <v>86</v>
      </c>
      <c r="F19" s="12">
        <v>85</v>
      </c>
      <c r="G19" s="12">
        <v>77</v>
      </c>
      <c r="H19" s="12">
        <v>82.2</v>
      </c>
      <c r="I19" s="14">
        <f>RANK(H19,$H$3:$H$63,0)</f>
        <v>17</v>
      </c>
      <c r="J19" s="14" t="s">
        <v>30</v>
      </c>
      <c r="K19" s="14" t="s">
        <v>31</v>
      </c>
      <c r="L19" s="14"/>
      <c r="M19" s="14"/>
      <c r="S19" s="16"/>
    </row>
    <row r="20" spans="1:19" s="3" customFormat="1" ht="30.95" customHeight="1">
      <c r="A20" s="11">
        <v>20226063</v>
      </c>
      <c r="B20" s="11" t="s">
        <v>40</v>
      </c>
      <c r="C20" s="11" t="s">
        <v>15</v>
      </c>
      <c r="D20" s="13" t="s">
        <v>22</v>
      </c>
      <c r="E20" s="12">
        <v>78</v>
      </c>
      <c r="F20" s="12">
        <v>90</v>
      </c>
      <c r="G20" s="12">
        <v>81</v>
      </c>
      <c r="H20" s="12">
        <v>81.6</v>
      </c>
      <c r="I20" s="14">
        <f>RANK(H20,$H$3:$H$63,0)</f>
        <v>18</v>
      </c>
      <c r="J20" s="14" t="s">
        <v>17</v>
      </c>
      <c r="K20" s="14"/>
      <c r="L20" s="14" t="s">
        <v>18</v>
      </c>
      <c r="M20" s="14" t="s">
        <v>19</v>
      </c>
      <c r="S20" s="16"/>
    </row>
    <row r="21" spans="1:19" s="3" customFormat="1" ht="30.95" customHeight="1">
      <c r="A21" s="11">
        <v>20226185</v>
      </c>
      <c r="B21" s="11" t="s">
        <v>41</v>
      </c>
      <c r="C21" s="11" t="s">
        <v>15</v>
      </c>
      <c r="D21" s="13" t="s">
        <v>42</v>
      </c>
      <c r="E21" s="12">
        <v>84</v>
      </c>
      <c r="F21" s="12">
        <v>88</v>
      </c>
      <c r="G21" s="12">
        <v>75.4285714285714</v>
      </c>
      <c r="H21" s="12">
        <v>81.3714285714286</v>
      </c>
      <c r="I21" s="14">
        <f>RANK(H21,$H$3:$H$63,0)</f>
        <v>19</v>
      </c>
      <c r="J21" s="14" t="s">
        <v>30</v>
      </c>
      <c r="K21" s="14" t="s">
        <v>31</v>
      </c>
      <c r="L21" s="14"/>
      <c r="M21" s="14"/>
      <c r="S21" s="16"/>
    </row>
    <row r="22" spans="1:19" s="3" customFormat="1" ht="30.95" customHeight="1">
      <c r="A22" s="11">
        <v>20226108</v>
      </c>
      <c r="B22" s="11" t="s">
        <v>43</v>
      </c>
      <c r="C22" s="11" t="s">
        <v>15</v>
      </c>
      <c r="D22" s="13" t="s">
        <v>22</v>
      </c>
      <c r="E22" s="12">
        <v>84</v>
      </c>
      <c r="F22" s="12">
        <v>79.5</v>
      </c>
      <c r="G22" s="12">
        <v>77.1428571428571</v>
      </c>
      <c r="H22" s="12">
        <v>80.3571428571429</v>
      </c>
      <c r="I22" s="14">
        <f>RANK(H22,$H$3:$H$63,0)</f>
        <v>20</v>
      </c>
      <c r="J22" s="14" t="s">
        <v>30</v>
      </c>
      <c r="K22" s="14" t="s">
        <v>31</v>
      </c>
      <c r="L22" s="14"/>
      <c r="M22" s="14"/>
      <c r="S22" s="16"/>
    </row>
    <row r="23" spans="1:19" s="3" customFormat="1" ht="30.95" customHeight="1">
      <c r="A23" s="11">
        <v>20226014</v>
      </c>
      <c r="B23" s="11" t="s">
        <v>44</v>
      </c>
      <c r="C23" s="11" t="s">
        <v>15</v>
      </c>
      <c r="D23" s="13" t="s">
        <v>42</v>
      </c>
      <c r="E23" s="12">
        <v>87</v>
      </c>
      <c r="F23" s="12">
        <v>85</v>
      </c>
      <c r="G23" s="12">
        <v>70.2857142857143</v>
      </c>
      <c r="H23" s="12">
        <v>79.9142857142857</v>
      </c>
      <c r="I23" s="14">
        <f>RANK(H23,$H$3:$H$63,0)</f>
        <v>21</v>
      </c>
      <c r="J23" s="14" t="s">
        <v>30</v>
      </c>
      <c r="K23" s="14" t="s">
        <v>31</v>
      </c>
      <c r="L23" s="14"/>
      <c r="M23" s="14"/>
      <c r="S23" s="16"/>
    </row>
    <row r="24" spans="1:19" s="3" customFormat="1" ht="30.95" customHeight="1">
      <c r="A24" s="11">
        <v>20226165</v>
      </c>
      <c r="B24" s="11" t="s">
        <v>45</v>
      </c>
      <c r="C24" s="11" t="s">
        <v>15</v>
      </c>
      <c r="D24" s="13" t="s">
        <v>22</v>
      </c>
      <c r="E24" s="12">
        <v>85</v>
      </c>
      <c r="F24" s="12">
        <v>76.5</v>
      </c>
      <c r="G24" s="12">
        <v>76</v>
      </c>
      <c r="H24" s="12">
        <v>79.7</v>
      </c>
      <c r="I24" s="14">
        <f>RANK(H24,$H$3:$H$63,0)</f>
        <v>22</v>
      </c>
      <c r="J24" s="14" t="s">
        <v>30</v>
      </c>
      <c r="K24" s="14" t="s">
        <v>31</v>
      </c>
      <c r="L24" s="14"/>
      <c r="M24" s="14"/>
      <c r="S24" s="16"/>
    </row>
    <row r="25" spans="1:19" s="3" customFormat="1" ht="30.95" customHeight="1">
      <c r="A25" s="11">
        <v>20226173</v>
      </c>
      <c r="B25" s="11" t="s">
        <v>46</v>
      </c>
      <c r="C25" s="11" t="s">
        <v>15</v>
      </c>
      <c r="D25" s="13" t="s">
        <v>22</v>
      </c>
      <c r="E25" s="12">
        <v>81</v>
      </c>
      <c r="F25" s="12">
        <v>78.5</v>
      </c>
      <c r="G25" s="12">
        <v>78.5714285714286</v>
      </c>
      <c r="H25" s="12">
        <v>79.5285714285714</v>
      </c>
      <c r="I25" s="14">
        <f>RANK(H25,$H$3:$H$63,0)</f>
        <v>23</v>
      </c>
      <c r="J25" s="14" t="s">
        <v>30</v>
      </c>
      <c r="K25" s="14" t="s">
        <v>31</v>
      </c>
      <c r="L25" s="14"/>
      <c r="M25" s="14"/>
      <c r="S25" s="16"/>
    </row>
    <row r="26" spans="1:19" s="3" customFormat="1" ht="30.95" customHeight="1">
      <c r="A26" s="11">
        <v>20226137</v>
      </c>
      <c r="B26" s="11" t="s">
        <v>47</v>
      </c>
      <c r="C26" s="11" t="s">
        <v>15</v>
      </c>
      <c r="D26" s="13" t="s">
        <v>22</v>
      </c>
      <c r="E26" s="12">
        <v>81</v>
      </c>
      <c r="F26" s="12">
        <v>87</v>
      </c>
      <c r="G26" s="12">
        <v>74.1428571428571</v>
      </c>
      <c r="H26" s="12">
        <v>79.4571428571429</v>
      </c>
      <c r="I26" s="14">
        <f>RANK(H26,$H$3:$H$63,0)</f>
        <v>24</v>
      </c>
      <c r="J26" s="14" t="s">
        <v>30</v>
      </c>
      <c r="K26" s="14" t="s">
        <v>31</v>
      </c>
      <c r="L26" s="14"/>
      <c r="M26" s="14"/>
      <c r="S26" s="16"/>
    </row>
    <row r="27" spans="1:19" s="3" customFormat="1" ht="30.95" customHeight="1">
      <c r="A27" s="11">
        <v>20226161</v>
      </c>
      <c r="B27" s="11" t="s">
        <v>48</v>
      </c>
      <c r="C27" s="11" t="s">
        <v>15</v>
      </c>
      <c r="D27" s="13" t="s">
        <v>22</v>
      </c>
      <c r="E27" s="12">
        <v>84.5</v>
      </c>
      <c r="F27" s="12">
        <v>71</v>
      </c>
      <c r="G27" s="12">
        <v>78.4285714285714</v>
      </c>
      <c r="H27" s="12">
        <v>79.3714285714286</v>
      </c>
      <c r="I27" s="14">
        <f>RANK(H27,$H$3:$H$63,0)</f>
        <v>25</v>
      </c>
      <c r="J27" s="14" t="s">
        <v>30</v>
      </c>
      <c r="K27" s="14" t="s">
        <v>31</v>
      </c>
      <c r="L27" s="14"/>
      <c r="M27" s="14"/>
      <c r="S27" s="16"/>
    </row>
    <row r="28" spans="1:19" s="3" customFormat="1" ht="30.95" customHeight="1">
      <c r="A28" s="11">
        <v>20226052</v>
      </c>
      <c r="B28" s="11" t="s">
        <v>49</v>
      </c>
      <c r="C28" s="11" t="s">
        <v>15</v>
      </c>
      <c r="D28" s="13" t="s">
        <v>22</v>
      </c>
      <c r="E28" s="12">
        <v>73</v>
      </c>
      <c r="F28" s="12">
        <v>92</v>
      </c>
      <c r="G28" s="12">
        <v>79.2857142857143</v>
      </c>
      <c r="H28" s="12">
        <v>79.3142857142857</v>
      </c>
      <c r="I28" s="14">
        <f>RANK(H28,$H$3:$H$63,0)</f>
        <v>26</v>
      </c>
      <c r="J28" s="14" t="s">
        <v>30</v>
      </c>
      <c r="K28" s="14" t="s">
        <v>31</v>
      </c>
      <c r="L28" s="14"/>
      <c r="M28" s="14"/>
      <c r="S28" s="16"/>
    </row>
    <row r="29" spans="1:19" s="3" customFormat="1" ht="30.95" customHeight="1">
      <c r="A29" s="11">
        <v>20226169</v>
      </c>
      <c r="B29" s="11" t="s">
        <v>50</v>
      </c>
      <c r="C29" s="11" t="s">
        <v>15</v>
      </c>
      <c r="D29" s="13" t="s">
        <v>22</v>
      </c>
      <c r="E29" s="12">
        <v>75</v>
      </c>
      <c r="F29" s="12">
        <v>92</v>
      </c>
      <c r="G29" s="12">
        <v>77.1428571428571</v>
      </c>
      <c r="H29" s="12">
        <v>79.2571428571429</v>
      </c>
      <c r="I29" s="14">
        <f>RANK(H29,$H$3:$H$63,0)</f>
        <v>27</v>
      </c>
      <c r="J29" s="14" t="s">
        <v>30</v>
      </c>
      <c r="K29" s="14" t="s">
        <v>31</v>
      </c>
      <c r="L29" s="14"/>
      <c r="M29" s="14"/>
      <c r="S29" s="16"/>
    </row>
    <row r="30" spans="1:19" s="3" customFormat="1" ht="30.95" customHeight="1">
      <c r="A30" s="11">
        <v>20226154</v>
      </c>
      <c r="B30" s="11" t="s">
        <v>51</v>
      </c>
      <c r="C30" s="11" t="s">
        <v>15</v>
      </c>
      <c r="D30" s="13" t="s">
        <v>22</v>
      </c>
      <c r="E30" s="12">
        <v>86</v>
      </c>
      <c r="F30" s="12">
        <v>75</v>
      </c>
      <c r="G30" s="12">
        <v>74</v>
      </c>
      <c r="H30" s="12">
        <v>79</v>
      </c>
      <c r="I30" s="14">
        <f>RANK(H30,$H$3:$H$63,0)</f>
        <v>28</v>
      </c>
      <c r="J30" s="14" t="s">
        <v>30</v>
      </c>
      <c r="K30" s="14" t="s">
        <v>31</v>
      </c>
      <c r="L30" s="14"/>
      <c r="M30" s="14"/>
      <c r="S30" s="16"/>
    </row>
    <row r="31" spans="1:19" s="3" customFormat="1" ht="30.95" customHeight="1">
      <c r="A31" s="11">
        <v>20226139</v>
      </c>
      <c r="B31" s="11" t="s">
        <v>52</v>
      </c>
      <c r="C31" s="11" t="s">
        <v>15</v>
      </c>
      <c r="D31" s="13" t="s">
        <v>22</v>
      </c>
      <c r="E31" s="12">
        <v>79</v>
      </c>
      <c r="F31" s="12">
        <v>70</v>
      </c>
      <c r="G31" s="12">
        <v>83.4285714285714</v>
      </c>
      <c r="H31" s="12">
        <v>78.9714285714286</v>
      </c>
      <c r="I31" s="14">
        <f>RANK(H31,$H$3:$H$63,0)</f>
        <v>29</v>
      </c>
      <c r="J31" s="14" t="s">
        <v>30</v>
      </c>
      <c r="K31" s="14" t="s">
        <v>31</v>
      </c>
      <c r="L31" s="14"/>
      <c r="M31" s="14"/>
      <c r="S31" s="16"/>
    </row>
    <row r="32" spans="1:19" s="3" customFormat="1" ht="30.95" customHeight="1">
      <c r="A32" s="11">
        <v>20226195</v>
      </c>
      <c r="B32" s="11" t="s">
        <v>53</v>
      </c>
      <c r="C32" s="11" t="s">
        <v>15</v>
      </c>
      <c r="D32" s="13" t="s">
        <v>22</v>
      </c>
      <c r="E32" s="12">
        <v>82</v>
      </c>
      <c r="F32" s="12">
        <v>82</v>
      </c>
      <c r="G32" s="12">
        <v>74.1428571428571</v>
      </c>
      <c r="H32" s="12">
        <v>78.8571428571429</v>
      </c>
      <c r="I32" s="14">
        <f>RANK(H32,$H$3:$H$63,0)</f>
        <v>30</v>
      </c>
      <c r="J32" s="14" t="s">
        <v>30</v>
      </c>
      <c r="K32" s="14" t="s">
        <v>31</v>
      </c>
      <c r="L32" s="14"/>
      <c r="M32" s="14"/>
      <c r="S32" s="16"/>
    </row>
    <row r="33" spans="1:19" s="3" customFormat="1" ht="30.95" customHeight="1">
      <c r="A33" s="11">
        <v>20226085</v>
      </c>
      <c r="B33" s="11" t="s">
        <v>54</v>
      </c>
      <c r="C33" s="11" t="s">
        <v>15</v>
      </c>
      <c r="D33" s="13" t="s">
        <v>22</v>
      </c>
      <c r="E33" s="12">
        <v>82</v>
      </c>
      <c r="F33" s="12">
        <v>76.5</v>
      </c>
      <c r="G33" s="12">
        <v>76.7142857142857</v>
      </c>
      <c r="H33" s="12">
        <v>78.7857142857143</v>
      </c>
      <c r="I33" s="14">
        <f>RANK(H33,$H$3:$H$63,0)</f>
        <v>31</v>
      </c>
      <c r="J33" s="14" t="s">
        <v>30</v>
      </c>
      <c r="K33" s="14" t="s">
        <v>31</v>
      </c>
      <c r="L33" s="14"/>
      <c r="M33" s="14"/>
      <c r="S33" s="16"/>
    </row>
    <row r="34" spans="1:19" s="3" customFormat="1" ht="30.95" customHeight="1">
      <c r="A34" s="11">
        <v>20226149</v>
      </c>
      <c r="B34" s="11" t="s">
        <v>55</v>
      </c>
      <c r="C34" s="11" t="s">
        <v>15</v>
      </c>
      <c r="D34" s="13" t="s">
        <v>22</v>
      </c>
      <c r="E34" s="12">
        <v>74</v>
      </c>
      <c r="F34" s="12">
        <v>93.5</v>
      </c>
      <c r="G34" s="12">
        <v>76.1666666666667</v>
      </c>
      <c r="H34" s="12">
        <v>78.7666666666667</v>
      </c>
      <c r="I34" s="14">
        <f>RANK(H34,$H$3:$H$63,0)</f>
        <v>32</v>
      </c>
      <c r="J34" s="14" t="s">
        <v>30</v>
      </c>
      <c r="K34" s="14" t="s">
        <v>31</v>
      </c>
      <c r="L34" s="14"/>
      <c r="M34" s="14"/>
      <c r="S34" s="16"/>
    </row>
    <row r="35" spans="1:19" s="3" customFormat="1" ht="30.95" customHeight="1">
      <c r="A35" s="11">
        <v>20226114</v>
      </c>
      <c r="B35" s="11" t="s">
        <v>56</v>
      </c>
      <c r="C35" s="11" t="s">
        <v>15</v>
      </c>
      <c r="D35" s="13" t="s">
        <v>22</v>
      </c>
      <c r="E35" s="12">
        <v>75.5</v>
      </c>
      <c r="F35" s="12">
        <v>85</v>
      </c>
      <c r="G35" s="12">
        <v>78.5714285714286</v>
      </c>
      <c r="H35" s="12">
        <v>78.6285714285714</v>
      </c>
      <c r="I35" s="14">
        <f>RANK(H35,$H$3:$H$63,0)</f>
        <v>33</v>
      </c>
      <c r="J35" s="14" t="s">
        <v>30</v>
      </c>
      <c r="K35" s="14" t="s">
        <v>31</v>
      </c>
      <c r="L35" s="14"/>
      <c r="M35" s="14"/>
      <c r="S35" s="16"/>
    </row>
    <row r="36" spans="1:19" s="3" customFormat="1" ht="30.95" customHeight="1">
      <c r="A36" s="11">
        <v>20226143</v>
      </c>
      <c r="B36" s="11" t="s">
        <v>57</v>
      </c>
      <c r="C36" s="13" t="s">
        <v>27</v>
      </c>
      <c r="D36" s="13" t="s">
        <v>22</v>
      </c>
      <c r="E36" s="12">
        <v>82.5</v>
      </c>
      <c r="F36" s="12">
        <v>78</v>
      </c>
      <c r="G36" s="12">
        <v>75</v>
      </c>
      <c r="H36" s="12">
        <v>78.6</v>
      </c>
      <c r="I36" s="14">
        <f>RANK(H36,$H$3:$H$63,0)</f>
        <v>34</v>
      </c>
      <c r="J36" s="14" t="s">
        <v>30</v>
      </c>
      <c r="K36" s="14" t="s">
        <v>31</v>
      </c>
      <c r="L36" s="14"/>
      <c r="M36" s="14"/>
      <c r="S36" s="16"/>
    </row>
    <row r="37" spans="1:19" s="3" customFormat="1" ht="30.95" customHeight="1">
      <c r="A37" s="11">
        <v>20226094</v>
      </c>
      <c r="B37" s="11" t="s">
        <v>58</v>
      </c>
      <c r="C37" s="13" t="s">
        <v>27</v>
      </c>
      <c r="D37" s="13" t="s">
        <v>22</v>
      </c>
      <c r="E37" s="12">
        <v>80.5</v>
      </c>
      <c r="F37" s="12">
        <v>78.5</v>
      </c>
      <c r="G37" s="12">
        <v>76.5714285714286</v>
      </c>
      <c r="H37" s="12">
        <v>78.5285714285714</v>
      </c>
      <c r="I37" s="14">
        <f>RANK(H37,$H$3:$H$63,0)</f>
        <v>35</v>
      </c>
      <c r="J37" s="14" t="s">
        <v>30</v>
      </c>
      <c r="K37" s="14" t="s">
        <v>31</v>
      </c>
      <c r="L37" s="14"/>
      <c r="M37" s="14"/>
      <c r="S37" s="16"/>
    </row>
    <row r="38" spans="1:19" s="3" customFormat="1" ht="30.95" customHeight="1">
      <c r="A38" s="11">
        <v>20226049</v>
      </c>
      <c r="B38" s="11" t="s">
        <v>59</v>
      </c>
      <c r="C38" s="11" t="s">
        <v>15</v>
      </c>
      <c r="D38" s="13" t="s">
        <v>22</v>
      </c>
      <c r="E38" s="12">
        <v>79.5</v>
      </c>
      <c r="F38" s="12">
        <v>80</v>
      </c>
      <c r="G38" s="12">
        <v>76.6666666666667</v>
      </c>
      <c r="H38" s="12">
        <v>78.4666666666667</v>
      </c>
      <c r="I38" s="14">
        <f>RANK(H38,$H$3:$H$63,0)</f>
        <v>36</v>
      </c>
      <c r="J38" s="14" t="s">
        <v>30</v>
      </c>
      <c r="K38" s="14" t="s">
        <v>31</v>
      </c>
      <c r="L38" s="14"/>
      <c r="M38" s="14"/>
      <c r="S38" s="16"/>
    </row>
    <row r="39" spans="1:19" s="3" customFormat="1" ht="30.95" customHeight="1">
      <c r="A39" s="11">
        <v>20226148</v>
      </c>
      <c r="B39" s="11" t="s">
        <v>60</v>
      </c>
      <c r="C39" s="13" t="s">
        <v>27</v>
      </c>
      <c r="D39" s="13" t="s">
        <v>22</v>
      </c>
      <c r="E39" s="12">
        <v>76</v>
      </c>
      <c r="F39" s="12">
        <v>92</v>
      </c>
      <c r="G39" s="12">
        <v>74.1428571428571</v>
      </c>
      <c r="H39" s="12">
        <v>78.4571428571429</v>
      </c>
      <c r="I39" s="14">
        <f>RANK(H39,$H$3:$H$63,0)</f>
        <v>37</v>
      </c>
      <c r="J39" s="14" t="s">
        <v>30</v>
      </c>
      <c r="K39" s="14" t="s">
        <v>31</v>
      </c>
      <c r="L39" s="14"/>
      <c r="M39" s="14"/>
      <c r="S39" s="16"/>
    </row>
    <row r="40" spans="1:19" s="3" customFormat="1" ht="30.95" customHeight="1">
      <c r="A40" s="11">
        <v>20226166</v>
      </c>
      <c r="B40" s="11" t="s">
        <v>61</v>
      </c>
      <c r="C40" s="11" t="s">
        <v>15</v>
      </c>
      <c r="D40" s="13" t="s">
        <v>22</v>
      </c>
      <c r="E40" s="12">
        <v>80</v>
      </c>
      <c r="F40" s="12">
        <v>86</v>
      </c>
      <c r="G40" s="12">
        <v>72.2857142857143</v>
      </c>
      <c r="H40" s="12">
        <v>78.1142857142857</v>
      </c>
      <c r="I40" s="14">
        <f>RANK(H40,$H$3:$H$63,0)</f>
        <v>38</v>
      </c>
      <c r="J40" s="14" t="s">
        <v>30</v>
      </c>
      <c r="K40" s="14" t="s">
        <v>31</v>
      </c>
      <c r="L40" s="14"/>
      <c r="M40" s="14"/>
      <c r="S40" s="16"/>
    </row>
    <row r="41" spans="1:19" s="3" customFormat="1" ht="30.95" customHeight="1">
      <c r="A41" s="11">
        <v>20226177</v>
      </c>
      <c r="B41" s="11" t="s">
        <v>62</v>
      </c>
      <c r="C41" s="11" t="s">
        <v>15</v>
      </c>
      <c r="D41" s="13" t="s">
        <v>22</v>
      </c>
      <c r="E41" s="12">
        <v>85</v>
      </c>
      <c r="F41" s="12">
        <v>70</v>
      </c>
      <c r="G41" s="12">
        <v>74.8571428571429</v>
      </c>
      <c r="H41" s="12">
        <v>77.9428571428572</v>
      </c>
      <c r="I41" s="14">
        <f>RANK(H41,$H$3:$H$63,0)</f>
        <v>39</v>
      </c>
      <c r="J41" s="14" t="s">
        <v>30</v>
      </c>
      <c r="K41" s="14" t="s">
        <v>31</v>
      </c>
      <c r="L41" s="14"/>
      <c r="M41" s="14"/>
      <c r="S41" s="16"/>
    </row>
    <row r="42" spans="1:19" s="3" customFormat="1" ht="30.95" customHeight="1">
      <c r="A42" s="11">
        <v>20226079</v>
      </c>
      <c r="B42" s="11" t="s">
        <v>63</v>
      </c>
      <c r="C42" s="11" t="s">
        <v>15</v>
      </c>
      <c r="D42" s="13" t="s">
        <v>22</v>
      </c>
      <c r="E42" s="12">
        <v>82</v>
      </c>
      <c r="F42" s="12">
        <v>75</v>
      </c>
      <c r="G42" s="12">
        <v>75.2857142857143</v>
      </c>
      <c r="H42" s="12">
        <v>77.9142857142857</v>
      </c>
      <c r="I42" s="14">
        <f>RANK(H42,$H$3:$H$63,0)</f>
        <v>40</v>
      </c>
      <c r="J42" s="14" t="s">
        <v>30</v>
      </c>
      <c r="K42" s="14" t="s">
        <v>31</v>
      </c>
      <c r="L42" s="14"/>
      <c r="M42" s="14"/>
      <c r="S42" s="16"/>
    </row>
    <row r="43" spans="1:19" s="3" customFormat="1" ht="30.95" customHeight="1">
      <c r="A43" s="11">
        <v>20226115</v>
      </c>
      <c r="B43" s="11" t="s">
        <v>64</v>
      </c>
      <c r="C43" s="11" t="s">
        <v>15</v>
      </c>
      <c r="D43" s="13" t="s">
        <v>22</v>
      </c>
      <c r="E43" s="12">
        <v>73.5</v>
      </c>
      <c r="F43" s="12">
        <v>90</v>
      </c>
      <c r="G43" s="12">
        <v>76.2857142857143</v>
      </c>
      <c r="H43" s="12">
        <v>77.9142857142857</v>
      </c>
      <c r="I43" s="14">
        <f>RANK(H43,$H$3:$H$63,0)</f>
        <v>40</v>
      </c>
      <c r="J43" s="14" t="s">
        <v>30</v>
      </c>
      <c r="K43" s="14" t="s">
        <v>31</v>
      </c>
      <c r="L43" s="14"/>
      <c r="M43" s="14"/>
      <c r="S43" s="16"/>
    </row>
    <row r="44" spans="1:19" s="3" customFormat="1" ht="30.95" customHeight="1">
      <c r="A44" s="11">
        <v>20226099</v>
      </c>
      <c r="B44" s="11" t="s">
        <v>65</v>
      </c>
      <c r="C44" s="11" t="s">
        <v>15</v>
      </c>
      <c r="D44" s="13" t="s">
        <v>22</v>
      </c>
      <c r="E44" s="12">
        <v>83</v>
      </c>
      <c r="F44" s="12">
        <v>71</v>
      </c>
      <c r="G44" s="12">
        <v>75.8571428571429</v>
      </c>
      <c r="H44" s="12">
        <v>77.7428571428571</v>
      </c>
      <c r="I44" s="14">
        <f>RANK(H44,$H$3:$H$63,0)</f>
        <v>42</v>
      </c>
      <c r="J44" s="14" t="s">
        <v>30</v>
      </c>
      <c r="K44" s="14" t="s">
        <v>31</v>
      </c>
      <c r="L44" s="14"/>
      <c r="M44" s="14"/>
      <c r="S44" s="16"/>
    </row>
    <row r="45" spans="1:19" s="3" customFormat="1" ht="30.95" customHeight="1">
      <c r="A45" s="11">
        <v>20226088</v>
      </c>
      <c r="B45" s="11" t="s">
        <v>66</v>
      </c>
      <c r="C45" s="11" t="s">
        <v>15</v>
      </c>
      <c r="D45" s="13" t="s">
        <v>22</v>
      </c>
      <c r="E45" s="12">
        <v>80</v>
      </c>
      <c r="F45" s="12">
        <v>72</v>
      </c>
      <c r="G45" s="12">
        <v>77.8571428571429</v>
      </c>
      <c r="H45" s="12">
        <v>77.5428571428571</v>
      </c>
      <c r="I45" s="14">
        <f>RANK(H45,$H$3:$H$63,0)</f>
        <v>43</v>
      </c>
      <c r="J45" s="14" t="s">
        <v>30</v>
      </c>
      <c r="K45" s="14" t="s">
        <v>31</v>
      </c>
      <c r="L45" s="14"/>
      <c r="M45" s="14"/>
      <c r="S45" s="16"/>
    </row>
    <row r="46" spans="1:19" s="3" customFormat="1" ht="30.95" customHeight="1">
      <c r="A46" s="11">
        <v>20226067</v>
      </c>
      <c r="B46" s="11" t="s">
        <v>67</v>
      </c>
      <c r="C46" s="11" t="s">
        <v>15</v>
      </c>
      <c r="D46" s="13" t="s">
        <v>22</v>
      </c>
      <c r="E46" s="12">
        <v>79</v>
      </c>
      <c r="F46" s="12">
        <v>70</v>
      </c>
      <c r="G46" s="12">
        <v>79.7142857142857</v>
      </c>
      <c r="H46" s="12">
        <v>77.4857142857143</v>
      </c>
      <c r="I46" s="14">
        <f>RANK(H46,$H$3:$H$63,0)</f>
        <v>44</v>
      </c>
      <c r="J46" s="14" t="s">
        <v>30</v>
      </c>
      <c r="K46" s="14" t="s">
        <v>31</v>
      </c>
      <c r="L46" s="14"/>
      <c r="M46" s="14"/>
      <c r="N46" s="2"/>
      <c r="O46" s="2"/>
      <c r="P46" s="2"/>
      <c r="Q46" s="2"/>
      <c r="R46" s="2"/>
      <c r="S46" s="16"/>
    </row>
    <row r="47" spans="1:19" s="2" customFormat="1" ht="30.95" customHeight="1">
      <c r="A47" s="14"/>
      <c r="B47" s="11" t="s">
        <v>68</v>
      </c>
      <c r="C47" s="11" t="s">
        <v>15</v>
      </c>
      <c r="D47" s="13" t="s">
        <v>42</v>
      </c>
      <c r="E47" s="12">
        <v>80</v>
      </c>
      <c r="F47" s="12">
        <v>86</v>
      </c>
      <c r="G47" s="12">
        <v>70.4285714285714</v>
      </c>
      <c r="H47" s="12">
        <v>77.3714285714286</v>
      </c>
      <c r="I47" s="14">
        <f>RANK(H47,$H$3:$H$63,0)</f>
        <v>45</v>
      </c>
      <c r="J47" s="14" t="s">
        <v>30</v>
      </c>
      <c r="K47" s="14" t="s">
        <v>31</v>
      </c>
      <c r="L47" s="14"/>
      <c r="M47" s="14"/>
      <c r="S47" s="16"/>
    </row>
    <row r="48" spans="1:19" s="2" customFormat="1" ht="30.95" customHeight="1">
      <c r="A48" s="11">
        <v>20226128</v>
      </c>
      <c r="B48" s="11" t="s">
        <v>69</v>
      </c>
      <c r="C48" s="11" t="s">
        <v>15</v>
      </c>
      <c r="D48" s="13" t="s">
        <v>22</v>
      </c>
      <c r="E48" s="12">
        <v>78.5</v>
      </c>
      <c r="F48" s="12">
        <v>79</v>
      </c>
      <c r="G48" s="12">
        <v>74.5714285714286</v>
      </c>
      <c r="H48" s="12">
        <v>77.0285714285714</v>
      </c>
      <c r="I48" s="14">
        <f>RANK(H48,$H$3:$H$63,0)</f>
        <v>46</v>
      </c>
      <c r="J48" s="14" t="s">
        <v>30</v>
      </c>
      <c r="K48" s="14" t="s">
        <v>31</v>
      </c>
      <c r="L48" s="14"/>
      <c r="M48" s="14"/>
      <c r="S48" s="16"/>
    </row>
    <row r="49" spans="1:19" s="2" customFormat="1" ht="30.95" customHeight="1">
      <c r="A49" s="11">
        <v>20226068</v>
      </c>
      <c r="B49" s="11" t="s">
        <v>70</v>
      </c>
      <c r="C49" s="11" t="s">
        <v>15</v>
      </c>
      <c r="D49" s="13" t="s">
        <v>22</v>
      </c>
      <c r="E49" s="12">
        <v>81</v>
      </c>
      <c r="F49" s="12">
        <v>72</v>
      </c>
      <c r="G49" s="12">
        <v>74.4285714285714</v>
      </c>
      <c r="H49" s="12">
        <v>76.5714285714286</v>
      </c>
      <c r="I49" s="14">
        <f>RANK(H49,$H$3:$H$63,0)</f>
        <v>47</v>
      </c>
      <c r="J49" s="14" t="s">
        <v>30</v>
      </c>
      <c r="K49" s="14" t="s">
        <v>31</v>
      </c>
      <c r="L49" s="14"/>
      <c r="M49" s="14"/>
      <c r="S49" s="16"/>
    </row>
    <row r="50" spans="1:19" s="2" customFormat="1" ht="30.95" customHeight="1">
      <c r="A50" s="11">
        <v>20226046</v>
      </c>
      <c r="B50" s="11" t="s">
        <v>71</v>
      </c>
      <c r="C50" s="11" t="s">
        <v>15</v>
      </c>
      <c r="D50" s="13" t="s">
        <v>22</v>
      </c>
      <c r="E50" s="12">
        <v>75</v>
      </c>
      <c r="F50" s="12">
        <v>82.5</v>
      </c>
      <c r="G50" s="12">
        <v>74.5714285714286</v>
      </c>
      <c r="H50" s="12">
        <v>76.3285714285714</v>
      </c>
      <c r="I50" s="14">
        <f>RANK(H50,$H$3:$H$63,0)</f>
        <v>48</v>
      </c>
      <c r="J50" s="14" t="s">
        <v>30</v>
      </c>
      <c r="K50" s="14" t="s">
        <v>31</v>
      </c>
      <c r="L50" s="14"/>
      <c r="M50" s="14"/>
      <c r="S50" s="16"/>
    </row>
    <row r="51" spans="1:19" s="2" customFormat="1" ht="30.95" customHeight="1">
      <c r="A51" s="11">
        <v>20226069</v>
      </c>
      <c r="B51" s="11" t="s">
        <v>72</v>
      </c>
      <c r="C51" s="11" t="s">
        <v>15</v>
      </c>
      <c r="D51" s="13" t="s">
        <v>22</v>
      </c>
      <c r="E51" s="12">
        <v>76.5</v>
      </c>
      <c r="F51" s="12">
        <v>77.5</v>
      </c>
      <c r="G51" s="12">
        <v>75.4285714285714</v>
      </c>
      <c r="H51" s="12">
        <v>76.2714285714286</v>
      </c>
      <c r="I51" s="14">
        <f>RANK(H51,$H$3:$H$63,0)</f>
        <v>49</v>
      </c>
      <c r="J51" s="14" t="s">
        <v>30</v>
      </c>
      <c r="K51" s="14" t="s">
        <v>31</v>
      </c>
      <c r="L51" s="14"/>
      <c r="M51" s="14"/>
      <c r="S51" s="16"/>
    </row>
    <row r="52" spans="1:19" s="2" customFormat="1" ht="30.95" customHeight="1">
      <c r="A52" s="11">
        <v>20226155</v>
      </c>
      <c r="B52" s="11" t="s">
        <v>73</v>
      </c>
      <c r="C52" s="11" t="s">
        <v>15</v>
      </c>
      <c r="D52" s="13" t="s">
        <v>22</v>
      </c>
      <c r="E52" s="12">
        <v>77</v>
      </c>
      <c r="F52" s="12">
        <v>82</v>
      </c>
      <c r="G52" s="12">
        <v>72.2857142857143</v>
      </c>
      <c r="H52" s="12">
        <v>76.1142857142857</v>
      </c>
      <c r="I52" s="14">
        <f>RANK(H52,$H$3:$H$63,0)</f>
        <v>50</v>
      </c>
      <c r="J52" s="14" t="s">
        <v>30</v>
      </c>
      <c r="K52" s="14" t="s">
        <v>31</v>
      </c>
      <c r="L52" s="14"/>
      <c r="M52" s="14"/>
      <c r="S52" s="16"/>
    </row>
    <row r="53" spans="1:19" s="2" customFormat="1" ht="30.95" customHeight="1">
      <c r="A53" s="11">
        <v>20226102</v>
      </c>
      <c r="B53" s="11" t="s">
        <v>74</v>
      </c>
      <c r="C53" s="11" t="s">
        <v>15</v>
      </c>
      <c r="D53" s="13" t="s">
        <v>22</v>
      </c>
      <c r="E53" s="12">
        <v>75</v>
      </c>
      <c r="F53" s="12">
        <v>72</v>
      </c>
      <c r="G53" s="12">
        <v>79</v>
      </c>
      <c r="H53" s="12">
        <v>76</v>
      </c>
      <c r="I53" s="14">
        <f>RANK(H53,$H$3:$H$63,0)</f>
        <v>51</v>
      </c>
      <c r="J53" s="14" t="s">
        <v>30</v>
      </c>
      <c r="K53" s="14" t="s">
        <v>31</v>
      </c>
      <c r="L53" s="14"/>
      <c r="M53" s="14"/>
      <c r="S53" s="16"/>
    </row>
    <row r="54" spans="1:19" s="2" customFormat="1" ht="30.95" customHeight="1">
      <c r="A54" s="11">
        <v>20226086</v>
      </c>
      <c r="B54" s="11" t="s">
        <v>75</v>
      </c>
      <c r="C54" s="11" t="s">
        <v>15</v>
      </c>
      <c r="D54" s="13" t="s">
        <v>22</v>
      </c>
      <c r="E54" s="12">
        <v>73.5</v>
      </c>
      <c r="F54" s="12">
        <v>83.5</v>
      </c>
      <c r="G54" s="12">
        <v>73.8571428571429</v>
      </c>
      <c r="H54" s="12">
        <v>75.6428571428571</v>
      </c>
      <c r="I54" s="14">
        <f>RANK(H54,$H$3:$H$63,0)</f>
        <v>52</v>
      </c>
      <c r="J54" s="14" t="s">
        <v>30</v>
      </c>
      <c r="K54" s="14" t="s">
        <v>31</v>
      </c>
      <c r="L54" s="14"/>
      <c r="M54" s="14"/>
      <c r="S54" s="16"/>
    </row>
    <row r="55" spans="1:19" s="2" customFormat="1" ht="30.95" customHeight="1">
      <c r="A55" s="11">
        <v>20226118</v>
      </c>
      <c r="B55" s="11" t="s">
        <v>76</v>
      </c>
      <c r="C55" s="11" t="s">
        <v>15</v>
      </c>
      <c r="D55" s="13" t="s">
        <v>22</v>
      </c>
      <c r="E55" s="12">
        <v>78</v>
      </c>
      <c r="F55" s="12">
        <v>72</v>
      </c>
      <c r="G55" s="12">
        <v>75</v>
      </c>
      <c r="H55" s="12">
        <v>75.6</v>
      </c>
      <c r="I55" s="14">
        <f>RANK(H55,$H$3:$H$63,0)</f>
        <v>53</v>
      </c>
      <c r="J55" s="14" t="s">
        <v>30</v>
      </c>
      <c r="K55" s="14" t="s">
        <v>31</v>
      </c>
      <c r="L55" s="14"/>
      <c r="M55" s="14"/>
      <c r="S55" s="16"/>
    </row>
    <row r="56" spans="1:19" s="2" customFormat="1" ht="30.95" customHeight="1">
      <c r="A56" s="11">
        <v>20226090</v>
      </c>
      <c r="B56" s="11" t="s">
        <v>77</v>
      </c>
      <c r="C56" s="11" t="s">
        <v>15</v>
      </c>
      <c r="D56" s="13" t="s">
        <v>22</v>
      </c>
      <c r="E56" s="12">
        <v>73</v>
      </c>
      <c r="F56" s="12">
        <v>72</v>
      </c>
      <c r="G56" s="12">
        <v>78.5714285714286</v>
      </c>
      <c r="H56" s="12">
        <v>75.0285714285714</v>
      </c>
      <c r="I56" s="14">
        <f>RANK(H56,$H$3:$H$63,0)</f>
        <v>54</v>
      </c>
      <c r="J56" s="14" t="s">
        <v>30</v>
      </c>
      <c r="K56" s="14" t="s">
        <v>31</v>
      </c>
      <c r="L56" s="14"/>
      <c r="M56" s="14"/>
      <c r="S56" s="16"/>
    </row>
    <row r="57" spans="1:19" s="2" customFormat="1" ht="30.95" customHeight="1">
      <c r="A57" s="11">
        <v>20226125</v>
      </c>
      <c r="B57" s="11" t="s">
        <v>78</v>
      </c>
      <c r="C57" s="11" t="s">
        <v>15</v>
      </c>
      <c r="D57" s="13" t="s">
        <v>22</v>
      </c>
      <c r="E57" s="12">
        <v>78</v>
      </c>
      <c r="F57" s="12">
        <v>70</v>
      </c>
      <c r="G57" s="12">
        <v>73.1428571428571</v>
      </c>
      <c r="H57" s="12">
        <v>74.4571428571429</v>
      </c>
      <c r="I57" s="14">
        <f>RANK(H57,$H$3:$H$63,0)</f>
        <v>55</v>
      </c>
      <c r="J57" s="14" t="s">
        <v>30</v>
      </c>
      <c r="K57" s="14" t="s">
        <v>31</v>
      </c>
      <c r="L57" s="14"/>
      <c r="M57" s="14"/>
      <c r="S57" s="16"/>
    </row>
    <row r="58" spans="1:19" s="2" customFormat="1" ht="30.95" customHeight="1">
      <c r="A58" s="11">
        <v>20226016</v>
      </c>
      <c r="B58" s="11" t="s">
        <v>79</v>
      </c>
      <c r="C58" s="11" t="s">
        <v>15</v>
      </c>
      <c r="D58" s="13" t="s">
        <v>22</v>
      </c>
      <c r="E58" s="12">
        <v>77</v>
      </c>
      <c r="F58" s="12">
        <v>75</v>
      </c>
      <c r="G58" s="12">
        <v>71.5714285714286</v>
      </c>
      <c r="H58" s="12">
        <v>74.4285714285714</v>
      </c>
      <c r="I58" s="14">
        <f>RANK(H58,$H$3:$H$63,0)</f>
        <v>56</v>
      </c>
      <c r="J58" s="14" t="s">
        <v>30</v>
      </c>
      <c r="K58" s="14" t="s">
        <v>31</v>
      </c>
      <c r="L58" s="14"/>
      <c r="M58" s="14"/>
      <c r="S58" s="16"/>
    </row>
    <row r="59" spans="1:19" s="2" customFormat="1" ht="30.95" customHeight="1">
      <c r="A59" s="11">
        <v>20226196</v>
      </c>
      <c r="B59" s="11" t="s">
        <v>80</v>
      </c>
      <c r="C59" s="11" t="s">
        <v>15</v>
      </c>
      <c r="D59" s="13" t="s">
        <v>42</v>
      </c>
      <c r="E59" s="12">
        <v>75.5</v>
      </c>
      <c r="F59" s="12">
        <v>83</v>
      </c>
      <c r="G59" s="12">
        <v>68.5714285714286</v>
      </c>
      <c r="H59" s="12">
        <v>74.2285714285714</v>
      </c>
      <c r="I59" s="14">
        <f>RANK(H59,$H$3:$H$63,0)</f>
        <v>57</v>
      </c>
      <c r="J59" s="14" t="s">
        <v>30</v>
      </c>
      <c r="K59" s="14" t="s">
        <v>31</v>
      </c>
      <c r="L59" s="14"/>
      <c r="M59" s="14"/>
      <c r="S59" s="16"/>
    </row>
    <row r="60" spans="1:19" s="2" customFormat="1" ht="30.95" customHeight="1">
      <c r="A60" s="11">
        <v>20226026</v>
      </c>
      <c r="B60" s="11" t="s">
        <v>81</v>
      </c>
      <c r="C60" s="11" t="s">
        <v>15</v>
      </c>
      <c r="D60" s="13" t="s">
        <v>22</v>
      </c>
      <c r="E60" s="12">
        <v>75.5</v>
      </c>
      <c r="F60" s="12">
        <v>70</v>
      </c>
      <c r="G60" s="12">
        <v>71</v>
      </c>
      <c r="H60" s="12">
        <v>72.6</v>
      </c>
      <c r="I60" s="14">
        <f>RANK(H60,$H$3:$H$63,0)</f>
        <v>58</v>
      </c>
      <c r="J60" s="14" t="s">
        <v>30</v>
      </c>
      <c r="K60" s="14" t="s">
        <v>31</v>
      </c>
      <c r="L60" s="14"/>
      <c r="M60" s="14"/>
      <c r="S60" s="16"/>
    </row>
    <row r="61" spans="1:13" s="2" customFormat="1" ht="30.95" customHeight="1">
      <c r="A61" s="11">
        <v>20226117</v>
      </c>
      <c r="B61" s="11" t="s">
        <v>82</v>
      </c>
      <c r="C61" s="11" t="s">
        <v>15</v>
      </c>
      <c r="D61" s="13" t="s">
        <v>22</v>
      </c>
      <c r="E61" s="12">
        <v>79</v>
      </c>
      <c r="F61" s="12" t="s">
        <v>83</v>
      </c>
      <c r="G61" s="12" t="s">
        <v>83</v>
      </c>
      <c r="H61" s="12">
        <f aca="true" t="shared" si="0" ref="H61:H63">E61*0.4</f>
        <v>31.6</v>
      </c>
      <c r="I61" s="14">
        <f>RANK(H61,$H$3:$H$63,0)</f>
        <v>59</v>
      </c>
      <c r="J61" s="14" t="s">
        <v>30</v>
      </c>
      <c r="K61" s="14"/>
      <c r="L61" s="14"/>
      <c r="M61" s="14"/>
    </row>
    <row r="62" spans="1:13" s="2" customFormat="1" ht="30.95" customHeight="1">
      <c r="A62" s="11">
        <v>20226120</v>
      </c>
      <c r="B62" s="11" t="s">
        <v>84</v>
      </c>
      <c r="C62" s="11" t="s">
        <v>15</v>
      </c>
      <c r="D62" s="13" t="s">
        <v>22</v>
      </c>
      <c r="E62" s="12">
        <v>75.5</v>
      </c>
      <c r="F62" s="12" t="s">
        <v>83</v>
      </c>
      <c r="G62" s="12" t="s">
        <v>83</v>
      </c>
      <c r="H62" s="12">
        <f t="shared" si="0"/>
        <v>30.2</v>
      </c>
      <c r="I62" s="14">
        <f>RANK(H62,$H$3:$H$63,0)</f>
        <v>60</v>
      </c>
      <c r="J62" s="14" t="s">
        <v>30</v>
      </c>
      <c r="K62" s="14"/>
      <c r="L62" s="14"/>
      <c r="M62" s="14"/>
    </row>
    <row r="63" spans="1:19" s="2" customFormat="1" ht="30.95" customHeight="1">
      <c r="A63" s="14"/>
      <c r="B63" s="11" t="s">
        <v>85</v>
      </c>
      <c r="C63" s="11" t="s">
        <v>15</v>
      </c>
      <c r="D63" s="13" t="s">
        <v>22</v>
      </c>
      <c r="E63" s="12">
        <v>75</v>
      </c>
      <c r="F63" s="12" t="s">
        <v>83</v>
      </c>
      <c r="G63" s="12" t="s">
        <v>83</v>
      </c>
      <c r="H63" s="12">
        <f t="shared" si="0"/>
        <v>30</v>
      </c>
      <c r="I63" s="14">
        <f>RANK(H63,$H$3:$H$63,0)</f>
        <v>61</v>
      </c>
      <c r="J63" s="14" t="s">
        <v>30</v>
      </c>
      <c r="K63" s="14"/>
      <c r="L63" s="14"/>
      <c r="M63" s="14"/>
      <c r="N63" s="1"/>
      <c r="O63" s="1"/>
      <c r="P63" s="1"/>
      <c r="Q63" s="1"/>
      <c r="R63" s="1"/>
      <c r="S63" s="1"/>
    </row>
    <row r="64" spans="5:8" s="1" customFormat="1" ht="15">
      <c r="E64" s="4"/>
      <c r="F64" s="4"/>
      <c r="G64" s="4"/>
      <c r="H64" s="4"/>
    </row>
    <row r="65" spans="1:9" s="1" customFormat="1" ht="24.95" customHeight="1">
      <c r="A65" s="1" t="s">
        <v>86</v>
      </c>
      <c r="I65" s="17"/>
    </row>
  </sheetData>
  <mergeCells count="1">
    <mergeCell ref="A1:M1"/>
  </mergeCells>
  <conditionalFormatting sqref="B5">
    <cfRule type="expression" priority="9" dxfId="0">
      <formula>#REF!&lt;&gt;""</formula>
    </cfRule>
  </conditionalFormatting>
  <conditionalFormatting sqref="B6">
    <cfRule type="expression" priority="8" dxfId="0">
      <formula>#REF!&lt;&gt;""</formula>
    </cfRule>
  </conditionalFormatting>
  <conditionalFormatting sqref="B7">
    <cfRule type="expression" priority="7" dxfId="0">
      <formula>#REF!&lt;&gt;""</formula>
    </cfRule>
  </conditionalFormatting>
  <conditionalFormatting sqref="B20">
    <cfRule type="expression" priority="3" dxfId="0">
      <formula>#REF!&lt;&gt;""</formula>
    </cfRule>
  </conditionalFormatting>
  <conditionalFormatting sqref="B62">
    <cfRule type="duplicateValues" priority="2" dxfId="1">
      <formula>AND(COUNTIF($B$62:$B$62,B62)&gt;1,NOT(ISBLANK(B62)))</formula>
    </cfRule>
  </conditionalFormatting>
  <conditionalFormatting sqref="B63">
    <cfRule type="duplicateValues" priority="1" dxfId="1">
      <formula>AND(COUNTIF($B$63:$B$63,B63)&gt;1,NOT(ISBLANK(B63)))</formula>
    </cfRule>
  </conditionalFormatting>
  <conditionalFormatting sqref="B12:B14">
    <cfRule type="expression" priority="5" dxfId="0">
      <formula>#REF!&lt;&gt;""</formula>
    </cfRule>
  </conditionalFormatting>
  <conditionalFormatting sqref="B4:B8 B9:C9 B10:B61">
    <cfRule type="duplicateValues" priority="10" dxfId="1">
      <formula>AND(COUNTIF($B$4:$B$8,B4)+COUNTIF($B$9:$C$9,B4)+COUNTIF($B$10:$B$61,B4)&gt;1,NOT(ISBLANK(B4)))</formula>
    </cfRule>
  </conditionalFormatting>
  <conditionalFormatting sqref="B8 B9:C9">
    <cfRule type="expression" priority="6" dxfId="0">
      <formula>#REF!&lt;&gt;""</formula>
    </cfRule>
  </conditionalFormatting>
  <conditionalFormatting sqref="B21:B24 B16:B19">
    <cfRule type="expression" priority="4" dxfId="0">
      <formula>#REF!&lt;&gt;""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2022-06-01T04:10:26Z</dcterms:created>
  <dcterms:modified xsi:type="dcterms:W3CDTF">2022-06-01T04:10:44Z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64454BA01C32423FB4BBAD93DB5F8E1F</vt:lpwstr>
  </property>
  <property fmtid="{D5CDD505-2E9C-101B-9397-08002B2CF9AE}" pid="3" name="KSOProductBuildVer">
    <vt:lpwstr>2052-11.1.0.11636</vt:lpwstr>
  </property>
</Properties>
</file>